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820" windowHeight="6315" activeTab="0"/>
  </bookViews>
  <sheets>
    <sheet name="Sample Budget" sheetId="1" r:id="rId1"/>
  </sheets>
  <definedNames>
    <definedName name="_xlnm.Print_Titles" localSheetId="0">'Sample Budget'!$3:$7</definedName>
    <definedName name="TeamList">#REF!</definedName>
  </definedNames>
  <calcPr fullCalcOnLoad="1"/>
</workbook>
</file>

<file path=xl/sharedStrings.xml><?xml version="1.0" encoding="utf-8"?>
<sst xmlns="http://schemas.openxmlformats.org/spreadsheetml/2006/main" count="46" uniqueCount="45">
  <si>
    <t>Miscellaneous</t>
  </si>
  <si>
    <t>Indoor Season</t>
  </si>
  <si>
    <t>Tournaments</t>
  </si>
  <si>
    <t xml:space="preserve"> - Registration</t>
  </si>
  <si>
    <t xml:space="preserve"> - Referee Fees</t>
  </si>
  <si>
    <t xml:space="preserve"> - AIM Registration</t>
  </si>
  <si>
    <t>Social Events</t>
  </si>
  <si>
    <t>Teamwear - Team Item</t>
  </si>
  <si>
    <t>Lump Sum</t>
  </si>
  <si>
    <t>Per Player</t>
  </si>
  <si>
    <t xml:space="preserve">   Subtotal: Team Budget</t>
  </si>
  <si>
    <t>Description</t>
  </si>
  <si>
    <t>Budget Item</t>
  </si>
  <si>
    <t xml:space="preserve">   Subtotal: ASA Registration</t>
  </si>
  <si>
    <t>Players Per Team</t>
  </si>
  <si>
    <t xml:space="preserve"> Preliminary Budget</t>
  </si>
  <si>
    <t>Coaching fee</t>
  </si>
  <si>
    <t>Speed and Fitness Training</t>
  </si>
  <si>
    <t>Amherst Travel Soccer</t>
  </si>
  <si>
    <t>Sahlens Sportspark/Epic Center</t>
  </si>
  <si>
    <t>Budget carryover from prior year</t>
  </si>
  <si>
    <t>(fill in numbers below and give a copy of this to each parent)</t>
  </si>
  <si>
    <t>(numbers below are estimates)</t>
  </si>
  <si>
    <t>input this number first</t>
  </si>
  <si>
    <r>
      <t xml:space="preserve">ASA Club Registration </t>
    </r>
    <r>
      <rPr>
        <b/>
        <sz val="8"/>
        <rFont val="Arial"/>
        <family val="2"/>
      </rPr>
      <t>* paid online</t>
    </r>
  </si>
  <si>
    <t>Covers insurance, indoor practice facilities, outdoor field maintenance, outdoor referees, league fees</t>
  </si>
  <si>
    <t>contact coordinator for amount</t>
  </si>
  <si>
    <t>PAID ONLINE BY 10/1</t>
  </si>
  <si>
    <t>January to April at EPIC or Sahlens or Sportsplex</t>
  </si>
  <si>
    <t xml:space="preserve"> - AIM Raffle Tickets</t>
  </si>
  <si>
    <t>includes uniform this year</t>
  </si>
  <si>
    <t>estimated $400 per tournament</t>
  </si>
  <si>
    <t xml:space="preserve"> - Other Tournaments </t>
  </si>
  <si>
    <t>each player must sell 5 or an ad</t>
  </si>
  <si>
    <t>PER PLAYER AMOUNT FOR THE YEAR</t>
  </si>
  <si>
    <t>per player</t>
  </si>
  <si>
    <t>for indoor league</t>
  </si>
  <si>
    <t>2 additional</t>
  </si>
  <si>
    <t>Admin costs, player pass, equipment</t>
  </si>
  <si>
    <t>Uniform - home &amp; away jerseys + shorts + socks + practice shirt+</t>
  </si>
  <si>
    <t>TEAM FEES</t>
  </si>
  <si>
    <t>CLUB FEES</t>
  </si>
  <si>
    <t>Payment schedule due:</t>
  </si>
  <si>
    <t>SAMPLE FOR INFORMATION ONLY</t>
  </si>
  <si>
    <t>Download and input your specific numbers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</si>
</sst>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2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37" fontId="0" fillId="0" borderId="0" xfId="0" applyNumberFormat="1" applyAlignment="1">
      <alignment/>
    </xf>
    <xf numFmtId="37" fontId="4" fillId="33" borderId="10" xfId="0" applyNumberFormat="1" applyFont="1" applyFill="1" applyBorder="1" applyAlignment="1">
      <alignment/>
    </xf>
    <xf numFmtId="5" fontId="4" fillId="33" borderId="10" xfId="0" applyNumberFormat="1" applyFont="1" applyFill="1" applyBorder="1" applyAlignment="1">
      <alignment/>
    </xf>
    <xf numFmtId="37" fontId="4" fillId="33" borderId="11" xfId="0" applyNumberFormat="1" applyFont="1" applyFill="1" applyBorder="1" applyAlignment="1">
      <alignment horizontal="center"/>
    </xf>
    <xf numFmtId="3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5" fontId="0" fillId="0" borderId="0" xfId="0" applyNumberFormat="1" applyFont="1" applyAlignment="1">
      <alignment horizontal="center"/>
    </xf>
    <xf numFmtId="5" fontId="0" fillId="0" borderId="0" xfId="0" applyNumberFormat="1" applyAlignment="1">
      <alignment horizontal="center"/>
    </xf>
    <xf numFmtId="5" fontId="6" fillId="34" borderId="10" xfId="0" applyNumberFormat="1" applyFont="1" applyFill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37" fontId="4" fillId="34" borderId="12" xfId="0" applyNumberFormat="1" applyFont="1" applyFill="1" applyBorder="1" applyAlignment="1">
      <alignment horizontal="center"/>
    </xf>
    <xf numFmtId="37" fontId="6" fillId="35" borderId="10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wrapText="1"/>
    </xf>
    <xf numFmtId="37" fontId="0" fillId="0" borderId="13" xfId="0" applyNumberFormat="1" applyBorder="1" applyAlignment="1">
      <alignment/>
    </xf>
    <xf numFmtId="37" fontId="0" fillId="35" borderId="13" xfId="0" applyNumberFormat="1" applyFill="1" applyBorder="1" applyAlignment="1">
      <alignment horizontal="center"/>
    </xf>
    <xf numFmtId="37" fontId="0" fillId="33" borderId="13" xfId="0" applyNumberFormat="1" applyFill="1" applyBorder="1" applyAlignment="1">
      <alignment/>
    </xf>
    <xf numFmtId="0" fontId="10" fillId="0" borderId="14" xfId="0" applyFont="1" applyBorder="1" applyAlignment="1">
      <alignment/>
    </xf>
    <xf numFmtId="16" fontId="10" fillId="0" borderId="15" xfId="0" applyNumberFormat="1" applyFont="1" applyBorder="1" applyAlignment="1">
      <alignment wrapText="1"/>
    </xf>
    <xf numFmtId="5" fontId="10" fillId="0" borderId="16" xfId="0" applyNumberFormat="1" applyFont="1" applyBorder="1" applyAlignment="1">
      <alignment/>
    </xf>
    <xf numFmtId="0" fontId="10" fillId="0" borderId="17" xfId="0" applyFont="1" applyBorder="1" applyAlignment="1">
      <alignment/>
    </xf>
    <xf numFmtId="16" fontId="10" fillId="0" borderId="0" xfId="0" applyNumberFormat="1" applyFont="1" applyBorder="1" applyAlignment="1">
      <alignment wrapText="1"/>
    </xf>
    <xf numFmtId="5" fontId="10" fillId="0" borderId="18" xfId="0" applyNumberFormat="1" applyFont="1" applyBorder="1" applyAlignment="1">
      <alignment/>
    </xf>
    <xf numFmtId="0" fontId="10" fillId="0" borderId="19" xfId="0" applyFont="1" applyBorder="1" applyAlignment="1">
      <alignment/>
    </xf>
    <xf numFmtId="16" fontId="10" fillId="0" borderId="13" xfId="0" applyNumberFormat="1" applyFont="1" applyBorder="1" applyAlignment="1">
      <alignment wrapText="1"/>
    </xf>
    <xf numFmtId="5" fontId="10" fillId="0" borderId="20" xfId="0" applyNumberFormat="1" applyFont="1" applyBorder="1" applyAlignment="1">
      <alignment/>
    </xf>
    <xf numFmtId="0" fontId="0" fillId="0" borderId="14" xfId="0" applyBorder="1" applyAlignment="1">
      <alignment/>
    </xf>
    <xf numFmtId="0" fontId="28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/>
    </xf>
    <xf numFmtId="0" fontId="2" fillId="0" borderId="17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8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Continuous"/>
    </xf>
    <xf numFmtId="0" fontId="7" fillId="0" borderId="0" xfId="0" applyFont="1" applyBorder="1" applyAlignment="1">
      <alignment/>
    </xf>
    <xf numFmtId="0" fontId="4" fillId="34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Continuous"/>
    </xf>
    <xf numFmtId="0" fontId="4" fillId="0" borderId="21" xfId="0" applyFont="1" applyBorder="1" applyAlignment="1">
      <alignment/>
    </xf>
    <xf numFmtId="0" fontId="46" fillId="36" borderId="0" xfId="0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37" fontId="0" fillId="0" borderId="0" xfId="0" applyNumberFormat="1" applyBorder="1" applyAlignment="1">
      <alignment/>
    </xf>
    <xf numFmtId="37" fontId="10" fillId="35" borderId="0" xfId="0" applyNumberFormat="1" applyFont="1" applyFill="1" applyBorder="1" applyAlignment="1">
      <alignment horizontal="center"/>
    </xf>
    <xf numFmtId="37" fontId="0" fillId="33" borderId="0" xfId="0" applyNumberFormat="1" applyFill="1" applyBorder="1" applyAlignment="1">
      <alignment/>
    </xf>
    <xf numFmtId="5" fontId="0" fillId="0" borderId="0" xfId="0" applyNumberFormat="1" applyBorder="1" applyAlignment="1">
      <alignment/>
    </xf>
    <xf numFmtId="5" fontId="0" fillId="35" borderId="0" xfId="0" applyNumberFormat="1" applyFill="1" applyBorder="1" applyAlignment="1">
      <alignment horizontal="center"/>
    </xf>
    <xf numFmtId="5" fontId="0" fillId="33" borderId="0" xfId="0" applyNumberFormat="1" applyFill="1" applyBorder="1" applyAlignment="1">
      <alignment/>
    </xf>
    <xf numFmtId="0" fontId="46" fillId="0" borderId="0" xfId="0" applyFont="1" applyBorder="1" applyAlignment="1">
      <alignment/>
    </xf>
    <xf numFmtId="37" fontId="0" fillId="35" borderId="0" xfId="0" applyNumberFormat="1" applyFill="1" applyBorder="1" applyAlignment="1">
      <alignment horizontal="center"/>
    </xf>
    <xf numFmtId="37" fontId="4" fillId="0" borderId="0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 wrapText="1"/>
    </xf>
    <xf numFmtId="37" fontId="10" fillId="34" borderId="0" xfId="0" applyNumberFormat="1" applyFont="1" applyFill="1" applyBorder="1" applyAlignment="1">
      <alignment horizontal="center"/>
    </xf>
    <xf numFmtId="37" fontId="0" fillId="34" borderId="0" xfId="0" applyNumberFormat="1" applyFill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17" xfId="0" applyFont="1" applyBorder="1" applyAlignment="1">
      <alignment/>
    </xf>
    <xf numFmtId="0" fontId="0" fillId="0" borderId="17" xfId="0" applyBorder="1" applyAlignment="1">
      <alignment wrapText="1"/>
    </xf>
    <xf numFmtId="5" fontId="4" fillId="34" borderId="0" xfId="0" applyNumberFormat="1" applyFont="1" applyFill="1" applyBorder="1" applyAlignment="1">
      <alignment horizontal="center"/>
    </xf>
    <xf numFmtId="5" fontId="4" fillId="33" borderId="0" xfId="0" applyNumberFormat="1" applyFont="1" applyFill="1" applyBorder="1" applyAlignment="1">
      <alignment/>
    </xf>
    <xf numFmtId="7" fontId="10" fillId="37" borderId="0" xfId="0" applyNumberFormat="1" applyFont="1" applyFill="1" applyBorder="1" applyAlignment="1">
      <alignment horizontal="center"/>
    </xf>
    <xf numFmtId="37" fontId="0" fillId="0" borderId="0" xfId="0" applyNumberFormat="1" applyBorder="1" applyAlignment="1">
      <alignment horizontal="center"/>
    </xf>
    <xf numFmtId="37" fontId="0" fillId="0" borderId="13" xfId="0" applyNumberFormat="1" applyBorder="1" applyAlignment="1">
      <alignment horizontal="center"/>
    </xf>
    <xf numFmtId="0" fontId="0" fillId="0" borderId="2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O23" sqref="O23"/>
    </sheetView>
  </sheetViews>
  <sheetFormatPr defaultColWidth="9.140625" defaultRowHeight="12.75"/>
  <cols>
    <col min="1" max="1" width="30.00390625" style="0" customWidth="1"/>
    <col min="2" max="2" width="34.57421875" style="0" customWidth="1"/>
    <col min="3" max="4" width="10.7109375" style="0" customWidth="1"/>
    <col min="5" max="5" width="26.140625" style="8" customWidth="1"/>
    <col min="6" max="6" width="8.7109375" style="0" hidden="1" customWidth="1"/>
  </cols>
  <sheetData>
    <row r="1" spans="1:12" ht="42.75" customHeight="1" thickTop="1">
      <c r="A1" s="30"/>
      <c r="B1" s="31" t="s">
        <v>43</v>
      </c>
      <c r="C1" s="32"/>
      <c r="D1" s="32"/>
      <c r="E1" s="33"/>
      <c r="F1" s="32"/>
      <c r="G1" s="32"/>
      <c r="H1" s="32"/>
      <c r="I1" s="32"/>
      <c r="J1" s="32"/>
      <c r="K1" s="32"/>
      <c r="L1" s="34"/>
    </row>
    <row r="2" spans="1:12" ht="22.5" customHeight="1">
      <c r="A2" s="35"/>
      <c r="B2" s="36" t="s">
        <v>44</v>
      </c>
      <c r="C2" s="37"/>
      <c r="D2" s="37"/>
      <c r="E2" s="38"/>
      <c r="F2" s="37"/>
      <c r="G2" s="37"/>
      <c r="H2" s="37"/>
      <c r="I2" s="37"/>
      <c r="J2" s="37"/>
      <c r="K2" s="37"/>
      <c r="L2" s="39"/>
    </row>
    <row r="3" spans="1:12" s="1" customFormat="1" ht="20.25">
      <c r="A3" s="40" t="s">
        <v>18</v>
      </c>
      <c r="B3" s="41"/>
      <c r="C3" s="41"/>
      <c r="D3" s="42"/>
      <c r="E3" s="43"/>
      <c r="F3" s="42"/>
      <c r="G3" s="44"/>
      <c r="H3" s="44"/>
      <c r="I3" s="44"/>
      <c r="J3" s="44"/>
      <c r="K3" s="44"/>
      <c r="L3" s="45"/>
    </row>
    <row r="4" spans="1:12" s="1" customFormat="1" ht="20.25">
      <c r="A4" s="40"/>
      <c r="B4" s="46" t="s">
        <v>21</v>
      </c>
      <c r="C4" s="47"/>
      <c r="D4" s="48"/>
      <c r="E4" s="49" t="s">
        <v>22</v>
      </c>
      <c r="F4" s="42"/>
      <c r="G4" s="44"/>
      <c r="H4" s="44"/>
      <c r="I4" s="44"/>
      <c r="J4" s="44"/>
      <c r="K4" s="44"/>
      <c r="L4" s="45"/>
    </row>
    <row r="5" spans="1:12" s="1" customFormat="1" ht="20.25">
      <c r="A5" s="50"/>
      <c r="B5" s="42"/>
      <c r="C5" s="42"/>
      <c r="D5" s="42"/>
      <c r="E5" s="43"/>
      <c r="F5" s="42"/>
      <c r="G5" s="44"/>
      <c r="H5" s="44"/>
      <c r="I5" s="44"/>
      <c r="J5" s="44"/>
      <c r="K5" s="44"/>
      <c r="L5" s="45"/>
    </row>
    <row r="6" spans="1:12" s="1" customFormat="1" ht="20.25">
      <c r="A6" s="40" t="s">
        <v>15</v>
      </c>
      <c r="B6" s="41"/>
      <c r="C6" s="41"/>
      <c r="D6" s="42"/>
      <c r="E6" s="43"/>
      <c r="F6" s="42"/>
      <c r="G6" s="44"/>
      <c r="H6" s="44"/>
      <c r="I6" s="44"/>
      <c r="J6" s="44"/>
      <c r="K6" s="44"/>
      <c r="L6" s="45"/>
    </row>
    <row r="7" spans="1:12" ht="12.75">
      <c r="A7" s="35"/>
      <c r="B7" s="51"/>
      <c r="C7" s="37"/>
      <c r="D7" s="37"/>
      <c r="E7" s="38"/>
      <c r="F7" s="37"/>
      <c r="G7" s="37"/>
      <c r="H7" s="37"/>
      <c r="I7" s="37"/>
      <c r="J7" s="37"/>
      <c r="K7" s="37"/>
      <c r="L7" s="39"/>
    </row>
    <row r="8" spans="1:12" ht="13.5" thickBot="1">
      <c r="A8" s="35"/>
      <c r="B8" s="37"/>
      <c r="C8" s="37"/>
      <c r="D8" s="37"/>
      <c r="E8" s="52" t="s">
        <v>14</v>
      </c>
      <c r="F8" s="53"/>
      <c r="G8" s="37"/>
      <c r="H8" s="37"/>
      <c r="I8" s="37"/>
      <c r="J8" s="37"/>
      <c r="K8" s="37"/>
      <c r="L8" s="39"/>
    </row>
    <row r="9" spans="1:12" ht="13.5" thickBot="1">
      <c r="A9" s="54" t="s">
        <v>12</v>
      </c>
      <c r="B9" s="12" t="s">
        <v>11</v>
      </c>
      <c r="C9" s="13" t="s">
        <v>9</v>
      </c>
      <c r="D9" s="13" t="s">
        <v>8</v>
      </c>
      <c r="E9" s="14">
        <v>16</v>
      </c>
      <c r="F9" s="6"/>
      <c r="G9" s="55" t="s">
        <v>23</v>
      </c>
      <c r="H9" s="37"/>
      <c r="I9" s="37"/>
      <c r="J9" s="37"/>
      <c r="K9" s="37"/>
      <c r="L9" s="39"/>
    </row>
    <row r="10" spans="1:12" ht="18">
      <c r="A10" s="56" t="s">
        <v>24</v>
      </c>
      <c r="B10" s="57"/>
      <c r="C10" s="58"/>
      <c r="D10" s="59"/>
      <c r="E10" s="60" t="s">
        <v>41</v>
      </c>
      <c r="F10" s="61"/>
      <c r="G10" s="37"/>
      <c r="H10" s="37"/>
      <c r="I10" s="37"/>
      <c r="J10" s="37"/>
      <c r="K10" s="37"/>
      <c r="L10" s="39"/>
    </row>
    <row r="11" spans="1:12" ht="51">
      <c r="A11" s="35"/>
      <c r="B11" s="57" t="s">
        <v>25</v>
      </c>
      <c r="C11" s="62">
        <v>435</v>
      </c>
      <c r="D11" s="62"/>
      <c r="E11" s="63">
        <v>435</v>
      </c>
      <c r="F11" s="64"/>
      <c r="G11" s="65" t="s">
        <v>30</v>
      </c>
      <c r="H11" s="37"/>
      <c r="I11" s="37"/>
      <c r="J11" s="37"/>
      <c r="K11" s="37"/>
      <c r="L11" s="39"/>
    </row>
    <row r="12" spans="1:12" ht="25.5">
      <c r="A12" s="56"/>
      <c r="B12" s="57" t="s">
        <v>39</v>
      </c>
      <c r="C12" s="59"/>
      <c r="D12" s="59"/>
      <c r="E12" s="66"/>
      <c r="F12" s="61"/>
      <c r="G12" s="65"/>
      <c r="H12" s="65"/>
      <c r="I12" s="65"/>
      <c r="J12" s="37"/>
      <c r="K12" s="37"/>
      <c r="L12" s="39"/>
    </row>
    <row r="13" spans="1:12" ht="15.75" customHeight="1">
      <c r="A13" s="56" t="s">
        <v>13</v>
      </c>
      <c r="B13" s="57" t="s">
        <v>38</v>
      </c>
      <c r="C13" s="58" t="s">
        <v>27</v>
      </c>
      <c r="D13" s="67"/>
      <c r="E13" s="15">
        <f>SUM(E11:E12)</f>
        <v>435</v>
      </c>
      <c r="F13" s="4"/>
      <c r="G13" s="65" t="s">
        <v>35</v>
      </c>
      <c r="H13" s="37"/>
      <c r="I13" s="37"/>
      <c r="J13" s="37"/>
      <c r="K13" s="37"/>
      <c r="L13" s="39"/>
    </row>
    <row r="14" spans="1:12" ht="13.5" thickBot="1">
      <c r="A14" s="68"/>
      <c r="B14" s="17"/>
      <c r="C14" s="16"/>
      <c r="D14" s="18"/>
      <c r="E14" s="19"/>
      <c r="F14" s="20"/>
      <c r="G14" s="16"/>
      <c r="H14" s="16"/>
      <c r="I14" s="16"/>
      <c r="J14" s="16"/>
      <c r="K14" s="16"/>
      <c r="L14" s="39"/>
    </row>
    <row r="15" spans="1:12" ht="18.75" thickTop="1">
      <c r="A15" s="56" t="s">
        <v>1</v>
      </c>
      <c r="B15" s="69"/>
      <c r="C15" s="37"/>
      <c r="D15" s="59"/>
      <c r="E15" s="70" t="s">
        <v>40</v>
      </c>
      <c r="F15" s="61"/>
      <c r="G15" s="37"/>
      <c r="H15" s="37"/>
      <c r="I15" s="37"/>
      <c r="J15" s="37"/>
      <c r="K15" s="37"/>
      <c r="L15" s="39"/>
    </row>
    <row r="16" spans="1:12" ht="12.75">
      <c r="A16" s="35" t="s">
        <v>3</v>
      </c>
      <c r="B16" s="69" t="s">
        <v>19</v>
      </c>
      <c r="C16" s="37"/>
      <c r="D16" s="59"/>
      <c r="E16" s="71">
        <v>1000</v>
      </c>
      <c r="F16" s="61"/>
      <c r="G16" s="65" t="s">
        <v>28</v>
      </c>
      <c r="H16" s="37"/>
      <c r="I16" s="37"/>
      <c r="J16" s="37"/>
      <c r="K16" s="37"/>
      <c r="L16" s="39"/>
    </row>
    <row r="17" spans="1:12" ht="12.75">
      <c r="A17" s="35" t="s">
        <v>4</v>
      </c>
      <c r="B17" s="72" t="s">
        <v>36</v>
      </c>
      <c r="C17" s="37"/>
      <c r="D17" s="59"/>
      <c r="E17" s="71">
        <v>120</v>
      </c>
      <c r="F17" s="61"/>
      <c r="G17" s="37"/>
      <c r="H17" s="37"/>
      <c r="I17" s="37"/>
      <c r="J17" s="37"/>
      <c r="K17" s="37"/>
      <c r="L17" s="39"/>
    </row>
    <row r="18" spans="1:12" ht="12.75">
      <c r="A18" s="56" t="s">
        <v>17</v>
      </c>
      <c r="B18" s="72" t="s">
        <v>35</v>
      </c>
      <c r="C18" s="37">
        <v>70</v>
      </c>
      <c r="D18" s="59"/>
      <c r="E18" s="71">
        <f>SUM(E9)*C18</f>
        <v>1120</v>
      </c>
      <c r="F18" s="61"/>
      <c r="G18" s="37"/>
      <c r="H18" s="37"/>
      <c r="I18" s="37"/>
      <c r="J18" s="37"/>
      <c r="K18" s="37"/>
      <c r="L18" s="39"/>
    </row>
    <row r="19" spans="1:12" ht="12.75">
      <c r="A19" s="56" t="s">
        <v>2</v>
      </c>
      <c r="B19" s="69"/>
      <c r="C19" s="37"/>
      <c r="D19" s="59"/>
      <c r="E19" s="71"/>
      <c r="F19" s="61"/>
      <c r="G19" s="65" t="s">
        <v>31</v>
      </c>
      <c r="H19" s="37"/>
      <c r="I19" s="37"/>
      <c r="J19" s="37"/>
      <c r="K19" s="37"/>
      <c r="L19" s="39"/>
    </row>
    <row r="20" spans="1:12" ht="12.75">
      <c r="A20" s="35" t="s">
        <v>5</v>
      </c>
      <c r="B20" s="72"/>
      <c r="C20" s="37"/>
      <c r="D20" s="59"/>
      <c r="E20" s="71">
        <v>425</v>
      </c>
      <c r="F20" s="61"/>
      <c r="G20" s="65"/>
      <c r="H20" s="37"/>
      <c r="I20" s="37"/>
      <c r="J20" s="37"/>
      <c r="K20" s="37"/>
      <c r="L20" s="39"/>
    </row>
    <row r="21" spans="1:12" ht="12.75">
      <c r="A21" s="73" t="s">
        <v>29</v>
      </c>
      <c r="B21" s="72" t="s">
        <v>33</v>
      </c>
      <c r="C21" s="59">
        <v>50</v>
      </c>
      <c r="D21" s="59"/>
      <c r="E21" s="71">
        <f>SUM(E9)*C21</f>
        <v>800</v>
      </c>
      <c r="F21" s="61"/>
      <c r="G21" s="65"/>
      <c r="H21" s="37"/>
      <c r="I21" s="37"/>
      <c r="J21" s="37"/>
      <c r="K21" s="37"/>
      <c r="L21" s="39"/>
    </row>
    <row r="22" spans="1:12" ht="12.75">
      <c r="A22" s="73" t="s">
        <v>32</v>
      </c>
      <c r="B22" s="72" t="s">
        <v>37</v>
      </c>
      <c r="C22" s="59"/>
      <c r="D22" s="59"/>
      <c r="E22" s="71">
        <v>800</v>
      </c>
      <c r="F22" s="61"/>
      <c r="G22" s="65"/>
      <c r="H22" s="37"/>
      <c r="I22" s="37"/>
      <c r="J22" s="37"/>
      <c r="K22" s="37"/>
      <c r="L22" s="39"/>
    </row>
    <row r="23" spans="1:12" ht="12.75">
      <c r="A23" s="35" t="s">
        <v>7</v>
      </c>
      <c r="B23" s="72"/>
      <c r="C23" s="59">
        <v>50</v>
      </c>
      <c r="D23" s="59"/>
      <c r="E23" s="71">
        <f>SUM(E9)*C23</f>
        <v>800</v>
      </c>
      <c r="F23" s="61"/>
      <c r="G23" s="65"/>
      <c r="H23" s="37"/>
      <c r="I23" s="37"/>
      <c r="J23" s="37"/>
      <c r="K23" s="37"/>
      <c r="L23" s="39"/>
    </row>
    <row r="24" spans="1:12" ht="12.75">
      <c r="A24" s="35" t="s">
        <v>6</v>
      </c>
      <c r="B24" s="72"/>
      <c r="C24" s="59">
        <v>25</v>
      </c>
      <c r="D24" s="59"/>
      <c r="E24" s="71">
        <f>SUM(E9)*C24</f>
        <v>400</v>
      </c>
      <c r="F24" s="61"/>
      <c r="G24" s="65"/>
      <c r="H24" s="37"/>
      <c r="I24" s="37"/>
      <c r="J24" s="37"/>
      <c r="K24" s="37"/>
      <c r="L24" s="39"/>
    </row>
    <row r="25" spans="1:12" ht="12.75">
      <c r="A25" s="35" t="s">
        <v>0</v>
      </c>
      <c r="B25" s="72"/>
      <c r="C25" s="59">
        <v>25</v>
      </c>
      <c r="D25" s="59"/>
      <c r="E25" s="71">
        <f>SUM(E9)*C25</f>
        <v>400</v>
      </c>
      <c r="F25" s="61"/>
      <c r="G25" s="37"/>
      <c r="H25" s="37"/>
      <c r="I25" s="37"/>
      <c r="J25" s="37"/>
      <c r="K25" s="37"/>
      <c r="L25" s="39"/>
    </row>
    <row r="26" spans="1:12" ht="12.75">
      <c r="A26" s="35" t="s">
        <v>16</v>
      </c>
      <c r="B26" s="72"/>
      <c r="C26" s="59"/>
      <c r="D26" s="59"/>
      <c r="E26" s="71">
        <v>2000</v>
      </c>
      <c r="F26" s="61"/>
      <c r="G26" s="65" t="s">
        <v>26</v>
      </c>
      <c r="H26" s="37"/>
      <c r="I26" s="37"/>
      <c r="J26" s="37"/>
      <c r="K26" s="37"/>
      <c r="L26" s="39"/>
    </row>
    <row r="27" spans="1:12" ht="12.75">
      <c r="A27" s="74" t="s">
        <v>20</v>
      </c>
      <c r="B27" s="72"/>
      <c r="C27" s="59"/>
      <c r="D27" s="59"/>
      <c r="E27" s="71">
        <v>0</v>
      </c>
      <c r="F27" s="61"/>
      <c r="G27" s="65"/>
      <c r="H27" s="37"/>
      <c r="I27" s="37"/>
      <c r="J27" s="37"/>
      <c r="K27" s="37"/>
      <c r="L27" s="39"/>
    </row>
    <row r="28" spans="1:12" ht="12.75">
      <c r="A28" s="74"/>
      <c r="B28" s="72"/>
      <c r="C28" s="59"/>
      <c r="D28" s="59"/>
      <c r="E28" s="71"/>
      <c r="F28" s="61"/>
      <c r="G28" s="37"/>
      <c r="H28" s="37"/>
      <c r="I28" s="37"/>
      <c r="J28" s="37"/>
      <c r="K28" s="37"/>
      <c r="L28" s="39"/>
    </row>
    <row r="29" spans="1:12" ht="15.75">
      <c r="A29" s="56" t="s">
        <v>10</v>
      </c>
      <c r="B29" s="57"/>
      <c r="C29" s="62"/>
      <c r="D29" s="62"/>
      <c r="E29" s="11">
        <f>SUM(E15:E27)</f>
        <v>7865</v>
      </c>
      <c r="F29" s="5"/>
      <c r="G29" s="37"/>
      <c r="H29" s="37"/>
      <c r="I29" s="37"/>
      <c r="J29" s="37"/>
      <c r="K29" s="37"/>
      <c r="L29" s="39"/>
    </row>
    <row r="30" spans="1:12" ht="12.75">
      <c r="A30" s="56"/>
      <c r="B30" s="69"/>
      <c r="C30" s="62"/>
      <c r="D30" s="62"/>
      <c r="E30" s="75"/>
      <c r="F30" s="76"/>
      <c r="G30" s="37"/>
      <c r="H30" s="37"/>
      <c r="I30" s="37"/>
      <c r="J30" s="37"/>
      <c r="K30" s="37"/>
      <c r="L30" s="39"/>
    </row>
    <row r="31" spans="1:12" ht="18">
      <c r="A31" s="24" t="s">
        <v>34</v>
      </c>
      <c r="B31" s="69"/>
      <c r="C31" s="59"/>
      <c r="D31" s="59"/>
      <c r="E31" s="77">
        <f>SUM(E29)/E9</f>
        <v>491.5625</v>
      </c>
      <c r="F31" s="59"/>
      <c r="G31" s="37"/>
      <c r="H31" s="37"/>
      <c r="I31" s="37"/>
      <c r="J31" s="37"/>
      <c r="K31" s="37"/>
      <c r="L31" s="39"/>
    </row>
    <row r="32" spans="1:12" ht="13.5" thickBot="1">
      <c r="A32" s="56"/>
      <c r="B32" s="57"/>
      <c r="C32" s="59"/>
      <c r="D32" s="59"/>
      <c r="E32" s="78"/>
      <c r="F32" s="59"/>
      <c r="G32" s="37"/>
      <c r="H32" s="37"/>
      <c r="I32" s="37"/>
      <c r="J32" s="37"/>
      <c r="K32" s="37"/>
      <c r="L32" s="39"/>
    </row>
    <row r="33" spans="1:12" ht="18.75" thickTop="1">
      <c r="A33" s="21" t="s">
        <v>42</v>
      </c>
      <c r="B33" s="22">
        <v>43074</v>
      </c>
      <c r="C33" s="23">
        <f>SUM(E31)/3</f>
        <v>163.85416666666666</v>
      </c>
      <c r="D33" s="59"/>
      <c r="E33" s="78"/>
      <c r="F33" s="37"/>
      <c r="G33" s="37"/>
      <c r="H33" s="37"/>
      <c r="I33" s="37"/>
      <c r="J33" s="37"/>
      <c r="K33" s="37"/>
      <c r="L33" s="39"/>
    </row>
    <row r="34" spans="1:12" ht="18">
      <c r="A34" s="24"/>
      <c r="B34" s="25">
        <v>42767</v>
      </c>
      <c r="C34" s="26">
        <f>SUM(E31)/3</f>
        <v>163.85416666666666</v>
      </c>
      <c r="D34" s="59"/>
      <c r="E34" s="78"/>
      <c r="F34" s="37"/>
      <c r="G34" s="37"/>
      <c r="H34" s="37"/>
      <c r="I34" s="37"/>
      <c r="J34" s="37"/>
      <c r="K34" s="37"/>
      <c r="L34" s="39"/>
    </row>
    <row r="35" spans="1:12" ht="18.75" thickBot="1">
      <c r="A35" s="27"/>
      <c r="B35" s="28">
        <v>42809</v>
      </c>
      <c r="C35" s="29">
        <f>SUM(E31)/3</f>
        <v>163.85416666666666</v>
      </c>
      <c r="D35" s="59"/>
      <c r="E35" s="78"/>
      <c r="F35" s="59"/>
      <c r="G35" s="37"/>
      <c r="H35" s="37"/>
      <c r="I35" s="37"/>
      <c r="J35" s="37"/>
      <c r="K35" s="37"/>
      <c r="L35" s="39"/>
    </row>
    <row r="36" spans="1:12" ht="13.5" thickTop="1">
      <c r="A36" s="35"/>
      <c r="B36" s="69"/>
      <c r="C36" s="59"/>
      <c r="D36" s="59"/>
      <c r="E36" s="78"/>
      <c r="F36" s="37"/>
      <c r="G36" s="37"/>
      <c r="H36" s="37"/>
      <c r="I36" s="37"/>
      <c r="J36" s="37"/>
      <c r="K36" s="37"/>
      <c r="L36" s="39"/>
    </row>
    <row r="37" spans="1:12" ht="13.5" thickBot="1">
      <c r="A37" s="68"/>
      <c r="B37" s="17"/>
      <c r="C37" s="16"/>
      <c r="D37" s="18"/>
      <c r="E37" s="79"/>
      <c r="F37" s="16"/>
      <c r="G37" s="16"/>
      <c r="H37" s="16"/>
      <c r="I37" s="16"/>
      <c r="J37" s="16"/>
      <c r="K37" s="16"/>
      <c r="L37" s="80"/>
    </row>
    <row r="38" spans="2:5" ht="13.5" thickTop="1">
      <c r="B38" s="2"/>
      <c r="D38" s="3"/>
      <c r="E38" s="7"/>
    </row>
    <row r="39" spans="4:5" ht="12.75">
      <c r="D39" s="3"/>
      <c r="E39" s="7"/>
    </row>
    <row r="40" spans="4:5" ht="12.75">
      <c r="D40" s="3"/>
      <c r="E40" s="7"/>
    </row>
    <row r="41" spans="4:5" ht="12.75">
      <c r="D41" s="3"/>
      <c r="E41" s="9"/>
    </row>
    <row r="42" spans="4:5" ht="12.75">
      <c r="D42" s="3"/>
      <c r="E42" s="7"/>
    </row>
    <row r="43" spans="4:5" ht="12.75">
      <c r="D43" s="3"/>
      <c r="E43" s="10"/>
    </row>
    <row r="44" spans="4:5" ht="12.75">
      <c r="D44" s="3"/>
      <c r="E44" s="7"/>
    </row>
    <row r="45" spans="4:5" ht="12.75">
      <c r="D45" s="3"/>
      <c r="E45" s="7"/>
    </row>
    <row r="46" spans="4:5" ht="12.75">
      <c r="D46" s="3"/>
      <c r="E46" s="7"/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landscape" scale="75" r:id="rId1"/>
  <headerFooter alignWithMargins="0">
    <oddFooter>&amp;L&amp;8Page &amp;P of &amp;N&amp;C&amp;8&amp;D&amp;R&amp;8&amp;F/&amp;A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MTL-ACTS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Myers</dc:creator>
  <cp:keywords/>
  <dc:description/>
  <cp:lastModifiedBy>Marty</cp:lastModifiedBy>
  <cp:lastPrinted>2011-11-02T12:34:51Z</cp:lastPrinted>
  <dcterms:created xsi:type="dcterms:W3CDTF">2006-09-22T14:48:27Z</dcterms:created>
  <dcterms:modified xsi:type="dcterms:W3CDTF">2017-10-25T18:06:18Z</dcterms:modified>
  <cp:category/>
  <cp:version/>
  <cp:contentType/>
  <cp:contentStatus/>
</cp:coreProperties>
</file>